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ita\12\"/>
    </mc:Choice>
  </mc:AlternateContent>
  <xr:revisionPtr revIDLastSave="0" documentId="13_ncr:1_{216C927B-9D14-4234-8558-C910D3A17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1-2(68)" sheetId="1" r:id="rId1"/>
  </sheets>
  <definedNames>
    <definedName name="_xlnm.Print_Area" localSheetId="0">'ไตรมาส 1-2(68)'!$A$1:$H$50</definedName>
    <definedName name="_xlnm.Print_Titles" localSheetId="0">'ไตรมาส 1-2(68)'!$1:$3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F46" i="1" l="1"/>
  <c r="G46" i="1" s="1"/>
  <c r="G21" i="1"/>
  <c r="G22" i="1"/>
  <c r="G23" i="1"/>
  <c r="G24" i="1"/>
  <c r="G25" i="1"/>
  <c r="G30" i="1"/>
  <c r="G31" i="1"/>
  <c r="G34" i="1"/>
  <c r="G38" i="1"/>
  <c r="G41" i="1"/>
  <c r="G42" i="1"/>
  <c r="G43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<sst xmlns="http://schemas.openxmlformats.org/spreadsheetml/2006/main" count="113" uniqueCount="54">
  <si>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</si>
  <si>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</si>
  <si>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</si>
  <si>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</si>
  <si>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</si>
  <si>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</si>
  <si>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</si>
  <si>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</si>
  <si>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</si>
  <si>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</si>
  <si>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</si>
  <si>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</si>
  <si>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</si>
  <si>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</si>
  <si>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</si>
  <si>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</si>
  <si>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กิจกรรม  การบังคับใช้กฎหมาย และบริการประชาชน</t>
  </si>
  <si>
    <t>เป็นไปตามเป้าหมาย</t>
  </si>
  <si>
    <t>ไม่มี</t>
  </si>
  <si>
    <t>ค่าตอบแทนพยาน</t>
  </si>
  <si>
    <t>ค่าใช้จ่ายคุ้มครองพยาน</t>
  </si>
  <si>
    <t>ค่าตอบแทนนักจิตฯ</t>
  </si>
  <si>
    <t>ค่าตอบแทน จพง.ชันสูตรพลิกศพ</t>
  </si>
  <si>
    <t>ค่าเบี้ยเลี้ยง ชมส.</t>
  </si>
  <si>
    <t>ค่าส่งหมายเรียกพยาน</t>
  </si>
  <si>
    <t>วัสดุน้ำมันเชื้อเพลิง</t>
  </si>
  <si>
    <t>ต่ำกว่าเป้าหมาย</t>
  </si>
  <si>
    <t>โครงการเพิ่มประสิทธิภาพ</t>
  </si>
  <si>
    <t>ค่าวัสดุงานสอบสวน</t>
  </si>
  <si>
    <t>งานป้องกันปราบปรามสืบสวน</t>
  </si>
  <si>
    <t>โครงการ การบังคับใช้กฎหมาย อำนวยความยุติธรรมและบริการประชาชน</t>
  </si>
  <si>
    <t>1.1 ค่าตอบแทนใช้สอยเพิ่มเติม</t>
  </si>
  <si>
    <t>โครงการรณรงค์ป้องกันและแก้ไขปัญหาอุบัติเหตุทางถนนช่วงเทศกาลสำคัญ</t>
  </si>
  <si>
    <t>ค่าใช้จ่ายในช่วงเทศกาลปีใหม่</t>
  </si>
  <si>
    <t>ค่าใช้จ่ายในช่วงเทศกาลสงกรานต์</t>
  </si>
  <si>
    <t>กิจกรรม  การมีส่วนร่วมของประชาชนในการป้องกันอาชญากรรม</t>
  </si>
  <si>
    <t>ค่าโครงการสร้างเครือข่ายการมีส่วนร่วมฯ</t>
  </si>
  <si>
    <t>8.1 ค่าประชุมกรรมการ(กต.ตร.)</t>
  </si>
  <si>
    <t>8.2 ค่าตอบแทนอาสาตำรวจบ้าน</t>
  </si>
  <si>
    <t>โครงการปราบปรามยาเสพติด</t>
  </si>
  <si>
    <t>กิจกรรม  การสกัดกั้น ปราบปราม การผลิต การค้ายาเสพติด</t>
  </si>
  <si>
    <t>ค่าการสกัดกั้น พท.พักคอย Heart Land</t>
  </si>
  <si>
    <t>สร้างเครือข่ายและกลุ่มชาติพันธุ์</t>
  </si>
  <si>
    <t>ค่าตอบแทนด่านตรวจ License Plate</t>
  </si>
  <si>
    <t>ค่าสาธารณูฯด่านตรวจ License Plate</t>
  </si>
  <si>
    <t>ตรวจแล้วถูกต้อง</t>
  </si>
  <si>
    <t>พ.ต.ท.</t>
  </si>
  <si>
    <t>- ทราบ</t>
  </si>
  <si>
    <t>พ.ต.อ.</t>
  </si>
  <si>
    <t>รายงานผลการใช้จ่ายงบประมาณ 
สถานีตำรวจภูธรโพธาราม
ประจำปีงบประมาณ พ.ศ. 2568</t>
  </si>
  <si>
    <t>(  เกยูร  พิมพ์โดด  )</t>
  </si>
  <si>
    <t>สว.ธร.สภ.โพธาราม</t>
  </si>
  <si>
    <t>(  ภุชงค์  ณรงค์อินทร์  )</t>
  </si>
  <si>
    <t xml:space="preserve">  ผกก.สภ.โพธาราม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</si>
</sst>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i/>
      <sz val="14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H SarabunIT๙"/>
      <family val="2"/>
    </font>
    <font>
      <b/>
      <i/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b/>
      <i/>
      <sz val="14"/>
      <color rgb="FF0000CC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10" xfId="0" applyFont="1" applyBorder="1"/>
    <xf numFmtId="0" fontId="5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1" fillId="0" borderId="11" xfId="0" applyFont="1" applyBorder="1"/>
    <xf numFmtId="0" fontId="7" fillId="0" borderId="1" xfId="0" applyFont="1" applyBorder="1"/>
    <xf numFmtId="0" fontId="7" fillId="0" borderId="9" xfId="0" applyFont="1" applyBorder="1"/>
    <xf numFmtId="0" fontId="7" fillId="0" borderId="1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1" xfId="0" applyFont="1" applyBorder="1"/>
    <xf numFmtId="0" fontId="7" fillId="0" borderId="0" xfId="0" applyFont="1" applyAlignment="1">
      <alignment horizontal="right"/>
    </xf>
    <xf numFmtId="49" fontId="9" fillId="0" borderId="0" xfId="0" applyNumberFormat="1" applyFont="1"/>
    <xf numFmtId="0" fontId="7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0" fontId="7" fillId="3" borderId="0" xfId="0" applyFont="1" applyFill="1"/>
    <xf numFmtId="0" fontId="7" fillId="3" borderId="10" xfId="0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vertical="top"/>
    </xf>
    <xf numFmtId="0" fontId="12" fillId="3" borderId="10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4" fontId="10" fillId="3" borderId="11" xfId="0" applyNumberFormat="1" applyFont="1" applyFill="1" applyBorder="1" applyAlignment="1">
      <alignment horizontal="right"/>
    </xf>
    <xf numFmtId="0" fontId="12" fillId="3" borderId="1" xfId="0" applyFont="1" applyFill="1" applyBorder="1"/>
    <xf numFmtId="0" fontId="5" fillId="3" borderId="1" xfId="0" applyFont="1" applyFill="1" applyBorder="1"/>
    <xf numFmtId="0" fontId="8" fillId="3" borderId="10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1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left"/>
    </xf>
    <xf numFmtId="0" fontId="11" fillId="3" borderId="1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86590</xdr:colOff>
      <xdr:row>47</xdr:row>
      <xdr:rowOff>17318</xdr:rowOff>
    </xdr:from>
    <xdr:to>
      <xdr:col>3</xdr:col>
      <xdr:colOff>734290</xdr:colOff>
      <xdr:row>48</xdr:row>
      <xdr:rowOff>60613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0828F56-1885-F7F6-97BF-034D2C5BC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9" y="11836977"/>
          <a:ext cx="64770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171325</xdr:colOff>
      <xdr:row>46</xdr:row>
      <xdr:rowOff>34635</xdr:rowOff>
    </xdr:from>
    <xdr:to>
      <xdr:col>6</xdr:col>
      <xdr:colOff>926522</xdr:colOff>
      <xdr:row>48</xdr:row>
      <xdr:rowOff>188693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EDECF4C-D665-EEB2-9DDF-71BCDC5DC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802" y="11611840"/>
          <a:ext cx="755197" cy="63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zoomScale="110" zoomScaleNormal="110" zoomScaleSheetLayoutView="100" workbookViewId="0">
      <selection activeCell="I19" sqref="I19"/>
    </sheetView>
  </sheetViews>
  <sheetFormatPr defaultColWidth="9.125" defaultRowHeight="15" x14ac:dyDescent="0.25"/>
  <cols>
    <col min="1" max="1" width="5.875" style="2" customWidth="1"/>
    <col min="2" max="2" width="3.25" style="2" customWidth="1"/>
    <col min="3" max="3" width="27.125" style="2" customWidth="1"/>
    <col min="4" max="4" width="18" style="2" customWidth="1"/>
    <col min="5" max="5" width="18.375" style="2" customWidth="1"/>
    <col min="6" max="6" width="15.125" style="2" customWidth="1"/>
    <col min="7" max="7" width="12.375" style="2" customWidth="1"/>
    <col min="8" max="8" width="19.375" style="2" customWidth="1"/>
    <col min="9" max="16384" width="9.125" style="2"/>
  </cols>
  <sheetData>
    <row r="1" spans="1:9" ht="23.25" customHeight="1" x14ac:dyDescent="0.25">
      <c r="A1" s="51" t="s">
        <v>49</v>
      </c>
      <c r="B1" s="51"/>
      <c r="C1" s="52"/>
      <c r="D1" s="52"/>
      <c r="E1" s="52"/>
      <c r="F1" s="52"/>
      <c r="G1" s="52"/>
      <c r="H1" s="52"/>
    </row>
    <row r="2" spans="1:9" ht="23.25" customHeight="1" x14ac:dyDescent="0.25">
      <c r="A2" s="52"/>
      <c r="B2" s="52"/>
      <c r="C2" s="52"/>
      <c r="D2" s="52"/>
      <c r="E2" s="52"/>
      <c r="F2" s="52"/>
      <c r="G2" s="52"/>
      <c r="H2" s="52"/>
    </row>
    <row r="3" spans="1:9" ht="24.75" customHeight="1" x14ac:dyDescent="0.25">
      <c r="A3" s="53"/>
      <c r="B3" s="53"/>
      <c r="C3" s="53"/>
      <c r="D3" s="53"/>
      <c r="E3" s="53"/>
      <c r="F3" s="53"/>
      <c r="G3" s="53"/>
      <c r="H3" s="53"/>
    </row>
    <row r="4" spans="1:9" s="10" customFormat="1" ht="23.25" customHeight="1" x14ac:dyDescent="0.3">
      <c r="A4" s="57" t="s">
        <v>0</v>
      </c>
      <c r="B4" s="47" t="s">
        <v>7</v>
      </c>
      <c r="C4" s="48"/>
      <c r="D4" s="47" t="s">
        <v>2</v>
      </c>
      <c r="E4" s="47" t="s">
        <v>3</v>
      </c>
      <c r="F4" s="47" t="s">
        <v>4</v>
      </c>
      <c r="G4" s="56" t="s">
        <v>5</v>
      </c>
      <c r="H4" s="54" t="s">
        <v>6</v>
      </c>
    </row>
    <row r="5" spans="1:9" s="10" customFormat="1" ht="21" customHeight="1" x14ac:dyDescent="0.3">
      <c r="A5" s="58"/>
      <c r="B5" s="49"/>
      <c r="C5" s="50"/>
      <c r="D5" s="49"/>
      <c r="E5" s="49"/>
      <c r="F5" s="49"/>
      <c r="G5" s="56"/>
      <c r="H5" s="55"/>
    </row>
    <row r="6" spans="1:9" s="10" customFormat="1" ht="18.75" x14ac:dyDescent="0.3">
      <c r="A6" s="11">
        <v>1</v>
      </c>
      <c r="B6" s="18" t="s">
        <v>30</v>
      </c>
      <c r="C6" s="8"/>
      <c r="D6" s="12"/>
      <c r="E6" s="12"/>
      <c r="F6" s="11"/>
      <c r="G6" s="13"/>
      <c r="H6" s="14"/>
    </row>
    <row r="7" spans="1:9" s="10" customFormat="1" ht="18.75" x14ac:dyDescent="0.3">
      <c r="A7" s="11"/>
      <c r="B7" s="19" t="s">
        <v>16</v>
      </c>
      <c r="C7" s="9"/>
      <c r="D7" s="15"/>
      <c r="E7" s="11"/>
      <c r="F7" s="11"/>
      <c r="G7" s="13"/>
      <c r="H7" s="14"/>
    </row>
    <row r="8" spans="1:9" s="10" customFormat="1" ht="20.25" x14ac:dyDescent="0.3">
      <c r="A8" s="11"/>
      <c r="B8" s="25">
        <v>1</v>
      </c>
      <c r="C8" s="26" t="s">
        <v>8</v>
      </c>
      <c r="D8" s="25" t="s">
        <v>17</v>
      </c>
      <c r="E8" s="27">
        <v>897600</v>
      </c>
      <c r="F8" s="27">
        <v>897600</v>
      </c>
      <c r="G8" s="28">
        <f t="shared" ref="G8:G44" si="0">F8*100/E8</f>
        <v>100</v>
      </c>
      <c r="H8" s="29" t="s">
        <v>18</v>
      </c>
      <c r="I8" s="30"/>
    </row>
    <row r="9" spans="1:9" s="10" customFormat="1" ht="20.25" x14ac:dyDescent="0.3">
      <c r="A9" s="11"/>
      <c r="B9" s="25"/>
      <c r="C9" s="26" t="s">
        <v>31</v>
      </c>
      <c r="D9" s="25" t="s">
        <v>17</v>
      </c>
      <c r="E9" s="27">
        <v>12000</v>
      </c>
      <c r="F9" s="27">
        <v>12000</v>
      </c>
      <c r="G9" s="28">
        <f t="shared" si="0"/>
        <v>100</v>
      </c>
      <c r="H9" s="29" t="s">
        <v>18</v>
      </c>
      <c r="I9" s="30"/>
    </row>
    <row r="10" spans="1:9" s="10" customFormat="1" ht="20.25" x14ac:dyDescent="0.3">
      <c r="A10" s="11"/>
      <c r="B10" s="25">
        <v>2</v>
      </c>
      <c r="C10" s="26" t="s">
        <v>19</v>
      </c>
      <c r="D10" s="31" t="s">
        <v>26</v>
      </c>
      <c r="E10" s="27">
        <v>83400</v>
      </c>
      <c r="F10" s="27">
        <v>6600</v>
      </c>
      <c r="G10" s="28">
        <f t="shared" si="0"/>
        <v>7.9136690647482011</v>
      </c>
      <c r="H10" s="29" t="s">
        <v>18</v>
      </c>
      <c r="I10" s="30"/>
    </row>
    <row r="11" spans="1:9" s="10" customFormat="1" ht="20.25" x14ac:dyDescent="0.3">
      <c r="A11" s="11"/>
      <c r="B11" s="25">
        <v>3</v>
      </c>
      <c r="C11" s="26" t="s">
        <v>20</v>
      </c>
      <c r="D11" s="25" t="s">
        <v>17</v>
      </c>
      <c r="E11" s="27">
        <v>600</v>
      </c>
      <c r="F11" s="27">
        <v>600</v>
      </c>
      <c r="G11" s="28">
        <f t="shared" si="0"/>
        <v>100</v>
      </c>
      <c r="H11" s="29" t="s">
        <v>18</v>
      </c>
      <c r="I11" s="30"/>
    </row>
    <row r="12" spans="1:9" s="10" customFormat="1" ht="20.25" x14ac:dyDescent="0.3">
      <c r="A12" s="11"/>
      <c r="B12" s="25">
        <v>4</v>
      </c>
      <c r="C12" s="26" t="s">
        <v>21</v>
      </c>
      <c r="D12" s="31" t="s">
        <v>26</v>
      </c>
      <c r="E12" s="27">
        <v>17400</v>
      </c>
      <c r="F12" s="27">
        <v>2000</v>
      </c>
      <c r="G12" s="28">
        <f t="shared" si="0"/>
        <v>11.494252873563218</v>
      </c>
      <c r="H12" s="29" t="s">
        <v>18</v>
      </c>
      <c r="I12" s="30"/>
    </row>
    <row r="13" spans="1:9" s="10" customFormat="1" ht="20.25" x14ac:dyDescent="0.3">
      <c r="A13" s="11"/>
      <c r="B13" s="25">
        <v>5</v>
      </c>
      <c r="C13" s="26" t="s">
        <v>22</v>
      </c>
      <c r="D13" s="31" t="s">
        <v>26</v>
      </c>
      <c r="E13" s="27">
        <v>105300</v>
      </c>
      <c r="F13" s="27">
        <v>92400</v>
      </c>
      <c r="G13" s="28">
        <f t="shared" si="0"/>
        <v>87.749287749287745</v>
      </c>
      <c r="H13" s="29" t="s">
        <v>18</v>
      </c>
      <c r="I13" s="30"/>
    </row>
    <row r="14" spans="1:9" s="10" customFormat="1" ht="20.25" x14ac:dyDescent="0.3">
      <c r="A14" s="11"/>
      <c r="B14" s="25">
        <v>6</v>
      </c>
      <c r="C14" s="26" t="s">
        <v>24</v>
      </c>
      <c r="D14" s="31" t="s">
        <v>26</v>
      </c>
      <c r="E14" s="32">
        <v>4600</v>
      </c>
      <c r="F14" s="32">
        <v>2200</v>
      </c>
      <c r="G14" s="28">
        <f t="shared" si="0"/>
        <v>47.826086956521742</v>
      </c>
      <c r="H14" s="29" t="s">
        <v>18</v>
      </c>
      <c r="I14" s="30"/>
    </row>
    <row r="15" spans="1:9" s="10" customFormat="1" ht="21" customHeight="1" x14ac:dyDescent="0.3">
      <c r="A15" s="11"/>
      <c r="B15" s="25">
        <v>7</v>
      </c>
      <c r="C15" s="26" t="s">
        <v>9</v>
      </c>
      <c r="D15" s="25" t="s">
        <v>17</v>
      </c>
      <c r="E15" s="27">
        <v>87600</v>
      </c>
      <c r="F15" s="27">
        <v>87600</v>
      </c>
      <c r="G15" s="28">
        <f t="shared" si="0"/>
        <v>100</v>
      </c>
      <c r="H15" s="29" t="s">
        <v>18</v>
      </c>
      <c r="I15" s="30"/>
    </row>
    <row r="16" spans="1:9" s="10" customFormat="1" ht="21" customHeight="1" x14ac:dyDescent="0.3">
      <c r="A16" s="11"/>
      <c r="B16" s="25">
        <v>8</v>
      </c>
      <c r="C16" s="26" t="s">
        <v>23</v>
      </c>
      <c r="D16" s="31" t="s">
        <v>26</v>
      </c>
      <c r="E16" s="32">
        <v>37400</v>
      </c>
      <c r="F16" s="32">
        <v>28900</v>
      </c>
      <c r="G16" s="28">
        <f t="shared" si="0"/>
        <v>77.272727272727266</v>
      </c>
      <c r="H16" s="29" t="s">
        <v>18</v>
      </c>
      <c r="I16" s="30"/>
    </row>
    <row r="17" spans="1:9" s="10" customFormat="1" ht="21" customHeight="1" x14ac:dyDescent="0.3">
      <c r="A17" s="11"/>
      <c r="B17" s="25"/>
      <c r="C17" s="26" t="s">
        <v>37</v>
      </c>
      <c r="D17" s="31" t="s">
        <v>26</v>
      </c>
      <c r="E17" s="27">
        <v>8000</v>
      </c>
      <c r="F17" s="27">
        <v>0</v>
      </c>
      <c r="G17" s="28">
        <f t="shared" si="0"/>
        <v>0</v>
      </c>
      <c r="H17" s="29" t="s">
        <v>18</v>
      </c>
      <c r="I17" s="30"/>
    </row>
    <row r="18" spans="1:9" s="10" customFormat="1" ht="21" customHeight="1" x14ac:dyDescent="0.3">
      <c r="A18" s="11"/>
      <c r="B18" s="25"/>
      <c r="C18" s="26" t="s">
        <v>38</v>
      </c>
      <c r="D18" s="25" t="s">
        <v>17</v>
      </c>
      <c r="E18" s="27">
        <v>8000</v>
      </c>
      <c r="F18" s="27">
        <v>8000</v>
      </c>
      <c r="G18" s="28">
        <f t="shared" si="0"/>
        <v>100</v>
      </c>
      <c r="H18" s="29" t="s">
        <v>18</v>
      </c>
      <c r="I18" s="30"/>
    </row>
    <row r="19" spans="1:9" s="10" customFormat="1" ht="20.25" x14ac:dyDescent="0.3">
      <c r="A19" s="11"/>
      <c r="B19" s="25">
        <v>9</v>
      </c>
      <c r="C19" s="26" t="s">
        <v>10</v>
      </c>
      <c r="D19" s="31" t="s">
        <v>26</v>
      </c>
      <c r="E19" s="32">
        <v>21800</v>
      </c>
      <c r="F19" s="32">
        <v>3548</v>
      </c>
      <c r="G19" s="28">
        <f t="shared" si="0"/>
        <v>16.275229357798164</v>
      </c>
      <c r="H19" s="29" t="s">
        <v>18</v>
      </c>
      <c r="I19" s="30"/>
    </row>
    <row r="20" spans="1:9" s="10" customFormat="1" ht="20.25" x14ac:dyDescent="0.3">
      <c r="A20" s="11"/>
      <c r="B20" s="25">
        <v>10</v>
      </c>
      <c r="C20" s="26" t="s">
        <v>11</v>
      </c>
      <c r="D20" s="25" t="s">
        <v>17</v>
      </c>
      <c r="E20" s="32">
        <v>48200</v>
      </c>
      <c r="F20" s="32">
        <v>48200</v>
      </c>
      <c r="G20" s="28">
        <f>F20*100/E20</f>
        <v>100</v>
      </c>
      <c r="H20" s="29" t="s">
        <v>18</v>
      </c>
      <c r="I20" s="30"/>
    </row>
    <row r="21" spans="1:9" s="10" customFormat="1" ht="21" customHeight="1" x14ac:dyDescent="0.3">
      <c r="A21" s="11"/>
      <c r="B21" s="25">
        <v>11</v>
      </c>
      <c r="C21" s="26" t="s">
        <v>12</v>
      </c>
      <c r="D21" s="31" t="s">
        <v>26</v>
      </c>
      <c r="E21" s="32">
        <v>8400</v>
      </c>
      <c r="F21" s="32">
        <v>5029</v>
      </c>
      <c r="G21" s="28">
        <f t="shared" si="0"/>
        <v>59.86904761904762</v>
      </c>
      <c r="H21" s="29" t="s">
        <v>18</v>
      </c>
      <c r="I21" s="30"/>
    </row>
    <row r="22" spans="1:9" s="10" customFormat="1" ht="21" customHeight="1" x14ac:dyDescent="0.3">
      <c r="A22" s="11"/>
      <c r="B22" s="25">
        <v>12</v>
      </c>
      <c r="C22" s="33" t="s">
        <v>25</v>
      </c>
      <c r="D22" s="25" t="s">
        <v>17</v>
      </c>
      <c r="E22" s="32">
        <v>1373500</v>
      </c>
      <c r="F22" s="32">
        <v>1373500</v>
      </c>
      <c r="G22" s="28">
        <f t="shared" si="0"/>
        <v>100</v>
      </c>
      <c r="H22" s="29" t="s">
        <v>18</v>
      </c>
      <c r="I22" s="30"/>
    </row>
    <row r="23" spans="1:9" s="10" customFormat="1" ht="20.25" x14ac:dyDescent="0.3">
      <c r="A23" s="11"/>
      <c r="B23" s="25">
        <v>13</v>
      </c>
      <c r="C23" s="26" t="s">
        <v>13</v>
      </c>
      <c r="D23" s="31" t="s">
        <v>26</v>
      </c>
      <c r="E23" s="32">
        <v>6000</v>
      </c>
      <c r="F23" s="32">
        <v>0</v>
      </c>
      <c r="G23" s="28">
        <f t="shared" si="0"/>
        <v>0</v>
      </c>
      <c r="H23" s="29" t="s">
        <v>18</v>
      </c>
      <c r="I23" s="30"/>
    </row>
    <row r="24" spans="1:9" s="10" customFormat="1" ht="20.25" x14ac:dyDescent="0.3">
      <c r="A24" s="11"/>
      <c r="B24" s="25">
        <v>14</v>
      </c>
      <c r="C24" s="26" t="s">
        <v>14</v>
      </c>
      <c r="D24" s="31" t="s">
        <v>26</v>
      </c>
      <c r="E24" s="32">
        <v>61400</v>
      </c>
      <c r="F24" s="32">
        <v>21450</v>
      </c>
      <c r="G24" s="28">
        <f t="shared" si="0"/>
        <v>34.934853420195438</v>
      </c>
      <c r="H24" s="29" t="s">
        <v>18</v>
      </c>
      <c r="I24" s="30"/>
    </row>
    <row r="25" spans="1:9" s="10" customFormat="1" ht="20.25" x14ac:dyDescent="0.3">
      <c r="A25" s="11"/>
      <c r="B25" s="25">
        <v>15</v>
      </c>
      <c r="C25" s="26" t="s">
        <v>15</v>
      </c>
      <c r="D25" s="25" t="s">
        <v>17</v>
      </c>
      <c r="E25" s="27">
        <v>62100</v>
      </c>
      <c r="F25" s="27">
        <v>62100</v>
      </c>
      <c r="G25" s="28">
        <f t="shared" si="0"/>
        <v>100</v>
      </c>
      <c r="H25" s="29" t="s">
        <v>18</v>
      </c>
      <c r="I25" s="30"/>
    </row>
    <row r="26" spans="1:9" s="10" customFormat="1" ht="18.75" x14ac:dyDescent="0.3">
      <c r="A26" s="57" t="s">
        <v>0</v>
      </c>
      <c r="B26" s="47" t="s">
        <v>7</v>
      </c>
      <c r="C26" s="48"/>
      <c r="D26" s="47" t="s">
        <v>2</v>
      </c>
      <c r="E26" s="47" t="s">
        <v>3</v>
      </c>
      <c r="F26" s="47" t="s">
        <v>4</v>
      </c>
      <c r="G26" s="56" t="s">
        <v>5</v>
      </c>
      <c r="H26" s="54" t="s">
        <v>6</v>
      </c>
      <c r="I26" s="30"/>
    </row>
    <row r="27" spans="1:9" s="10" customFormat="1" ht="18.75" x14ac:dyDescent="0.3">
      <c r="A27" s="58"/>
      <c r="B27" s="49"/>
      <c r="C27" s="50"/>
      <c r="D27" s="49"/>
      <c r="E27" s="49"/>
      <c r="F27" s="49"/>
      <c r="G27" s="56"/>
      <c r="H27" s="55"/>
      <c r="I27" s="30"/>
    </row>
    <row r="28" spans="1:9" s="10" customFormat="1" ht="20.25" x14ac:dyDescent="0.3">
      <c r="A28" s="11">
        <v>2</v>
      </c>
      <c r="B28" s="34" t="s">
        <v>27</v>
      </c>
      <c r="C28" s="35"/>
      <c r="D28" s="36"/>
      <c r="E28" s="37"/>
      <c r="F28" s="27"/>
      <c r="G28" s="28"/>
      <c r="H28" s="29"/>
      <c r="I28" s="30"/>
    </row>
    <row r="29" spans="1:9" s="10" customFormat="1" ht="20.25" x14ac:dyDescent="0.3">
      <c r="A29" s="11"/>
      <c r="B29" s="38" t="s">
        <v>16</v>
      </c>
      <c r="C29" s="39"/>
      <c r="D29" s="40"/>
      <c r="E29" s="27"/>
      <c r="F29" s="27"/>
      <c r="G29" s="28"/>
      <c r="H29" s="29"/>
      <c r="I29" s="30"/>
    </row>
    <row r="30" spans="1:9" s="10" customFormat="1" ht="20.25" x14ac:dyDescent="0.3">
      <c r="A30" s="11"/>
      <c r="B30" s="25">
        <v>1</v>
      </c>
      <c r="C30" s="41" t="s">
        <v>28</v>
      </c>
      <c r="D30" s="25" t="s">
        <v>17</v>
      </c>
      <c r="E30" s="32">
        <v>67300</v>
      </c>
      <c r="F30" s="32">
        <v>67300</v>
      </c>
      <c r="G30" s="28">
        <f t="shared" si="0"/>
        <v>100</v>
      </c>
      <c r="H30" s="29" t="s">
        <v>18</v>
      </c>
      <c r="I30" s="30"/>
    </row>
    <row r="31" spans="1:9" s="10" customFormat="1" ht="20.25" x14ac:dyDescent="0.3">
      <c r="A31" s="11"/>
      <c r="B31" s="25">
        <v>2</v>
      </c>
      <c r="C31" s="26" t="s">
        <v>29</v>
      </c>
      <c r="D31" s="25" t="s">
        <v>17</v>
      </c>
      <c r="E31" s="32">
        <v>51900</v>
      </c>
      <c r="F31" s="32">
        <v>51900</v>
      </c>
      <c r="G31" s="28">
        <f t="shared" si="0"/>
        <v>100</v>
      </c>
      <c r="H31" s="29" t="s">
        <v>18</v>
      </c>
      <c r="I31" s="30"/>
    </row>
    <row r="32" spans="1:9" s="10" customFormat="1" ht="20.25" x14ac:dyDescent="0.3">
      <c r="A32" s="11">
        <v>3</v>
      </c>
      <c r="B32" s="34" t="s">
        <v>32</v>
      </c>
      <c r="C32" s="35"/>
      <c r="D32" s="36"/>
      <c r="E32" s="37"/>
      <c r="F32" s="27"/>
      <c r="G32" s="28"/>
      <c r="H32" s="29"/>
      <c r="I32" s="30"/>
    </row>
    <row r="33" spans="1:9" s="10" customFormat="1" ht="20.25" x14ac:dyDescent="0.3">
      <c r="A33" s="11"/>
      <c r="B33" s="38" t="s">
        <v>16</v>
      </c>
      <c r="C33" s="39"/>
      <c r="D33" s="40"/>
      <c r="E33" s="27"/>
      <c r="F33" s="27"/>
      <c r="G33" s="28"/>
      <c r="H33" s="29"/>
      <c r="I33" s="30"/>
    </row>
    <row r="34" spans="1:9" s="10" customFormat="1" ht="20.25" x14ac:dyDescent="0.3">
      <c r="A34" s="11"/>
      <c r="B34" s="25">
        <v>1</v>
      </c>
      <c r="C34" s="41" t="s">
        <v>33</v>
      </c>
      <c r="D34" s="25" t="s">
        <v>17</v>
      </c>
      <c r="E34" s="32">
        <v>21000</v>
      </c>
      <c r="F34" s="32">
        <v>21000</v>
      </c>
      <c r="G34" s="28">
        <f t="shared" si="0"/>
        <v>100</v>
      </c>
      <c r="H34" s="29" t="s">
        <v>18</v>
      </c>
      <c r="I34" s="30"/>
    </row>
    <row r="35" spans="1:9" s="10" customFormat="1" ht="20.25" x14ac:dyDescent="0.3">
      <c r="A35" s="11"/>
      <c r="B35" s="25">
        <v>2</v>
      </c>
      <c r="C35" s="41" t="s">
        <v>34</v>
      </c>
      <c r="D35" s="31"/>
      <c r="E35" s="32">
        <v>0</v>
      </c>
      <c r="F35" s="32">
        <v>0</v>
      </c>
      <c r="G35" s="28"/>
      <c r="H35" s="26"/>
      <c r="I35" s="30"/>
    </row>
    <row r="36" spans="1:9" s="10" customFormat="1" ht="18.75" x14ac:dyDescent="0.3">
      <c r="A36" s="11">
        <v>4</v>
      </c>
      <c r="B36" s="34" t="s">
        <v>30</v>
      </c>
      <c r="C36" s="35"/>
      <c r="D36" s="42"/>
      <c r="E36" s="43"/>
      <c r="F36" s="44"/>
      <c r="G36" s="28"/>
      <c r="H36" s="29"/>
      <c r="I36" s="30"/>
    </row>
    <row r="37" spans="1:9" s="10" customFormat="1" ht="18.75" x14ac:dyDescent="0.3">
      <c r="A37" s="11"/>
      <c r="B37" s="38" t="s">
        <v>35</v>
      </c>
      <c r="C37" s="39"/>
      <c r="D37" s="45"/>
      <c r="E37" s="44"/>
      <c r="F37" s="44"/>
      <c r="G37" s="28"/>
      <c r="H37" s="29"/>
      <c r="I37" s="30"/>
    </row>
    <row r="38" spans="1:9" s="10" customFormat="1" ht="20.25" x14ac:dyDescent="0.3">
      <c r="A38" s="11"/>
      <c r="B38" s="25">
        <v>1</v>
      </c>
      <c r="C38" s="26" t="s">
        <v>36</v>
      </c>
      <c r="D38" s="31" t="s">
        <v>26</v>
      </c>
      <c r="E38" s="27">
        <v>37400</v>
      </c>
      <c r="F38" s="27">
        <v>28900</v>
      </c>
      <c r="G38" s="28">
        <f>F38*100/E38</f>
        <v>77.272727272727266</v>
      </c>
      <c r="H38" s="29" t="s">
        <v>18</v>
      </c>
      <c r="I38" s="30"/>
    </row>
    <row r="39" spans="1:9" s="10" customFormat="1" ht="20.25" x14ac:dyDescent="0.3">
      <c r="A39" s="11">
        <v>5</v>
      </c>
      <c r="B39" s="34" t="s">
        <v>39</v>
      </c>
      <c r="C39" s="35"/>
      <c r="D39" s="36"/>
      <c r="E39" s="37"/>
      <c r="F39" s="27"/>
      <c r="G39" s="28"/>
      <c r="H39" s="29"/>
      <c r="I39" s="30"/>
    </row>
    <row r="40" spans="1:9" s="10" customFormat="1" ht="20.25" x14ac:dyDescent="0.3">
      <c r="A40" s="11"/>
      <c r="B40" s="38" t="s">
        <v>40</v>
      </c>
      <c r="C40" s="39"/>
      <c r="D40" s="40"/>
      <c r="E40" s="27"/>
      <c r="F40" s="27"/>
      <c r="G40" s="28"/>
      <c r="H40" s="29"/>
      <c r="I40" s="30"/>
    </row>
    <row r="41" spans="1:9" s="10" customFormat="1" ht="20.25" x14ac:dyDescent="0.3">
      <c r="A41" s="11"/>
      <c r="B41" s="25">
        <v>1</v>
      </c>
      <c r="C41" s="46" t="s">
        <v>41</v>
      </c>
      <c r="D41" s="31" t="s">
        <v>26</v>
      </c>
      <c r="E41" s="32">
        <v>7950</v>
      </c>
      <c r="F41" s="32">
        <v>0</v>
      </c>
      <c r="G41" s="28">
        <f t="shared" si="0"/>
        <v>0</v>
      </c>
      <c r="H41" s="29" t="s">
        <v>18</v>
      </c>
      <c r="I41" s="30"/>
    </row>
    <row r="42" spans="1:9" s="10" customFormat="1" ht="20.25" x14ac:dyDescent="0.3">
      <c r="A42" s="11"/>
      <c r="B42" s="25">
        <v>2</v>
      </c>
      <c r="C42" s="41" t="s">
        <v>42</v>
      </c>
      <c r="D42" s="31" t="s">
        <v>26</v>
      </c>
      <c r="E42" s="32">
        <v>35100</v>
      </c>
      <c r="F42" s="32">
        <v>0</v>
      </c>
      <c r="G42" s="28">
        <f t="shared" si="0"/>
        <v>0</v>
      </c>
      <c r="H42" s="29" t="s">
        <v>18</v>
      </c>
      <c r="I42" s="30"/>
    </row>
    <row r="43" spans="1:9" s="10" customFormat="1" ht="20.25" x14ac:dyDescent="0.3">
      <c r="A43" s="11"/>
      <c r="B43" s="25">
        <v>3</v>
      </c>
      <c r="C43" s="41" t="s">
        <v>43</v>
      </c>
      <c r="D43" s="31" t="s">
        <v>26</v>
      </c>
      <c r="E43" s="32">
        <v>72825</v>
      </c>
      <c r="F43" s="32">
        <v>0</v>
      </c>
      <c r="G43" s="28">
        <f t="shared" si="0"/>
        <v>0</v>
      </c>
      <c r="H43" s="29" t="s">
        <v>18</v>
      </c>
      <c r="I43" s="30"/>
    </row>
    <row r="44" spans="1:9" s="10" customFormat="1" ht="20.25" x14ac:dyDescent="0.3">
      <c r="A44" s="11"/>
      <c r="B44" s="25">
        <v>4</v>
      </c>
      <c r="C44" s="41" t="s">
        <v>44</v>
      </c>
      <c r="D44" s="31" t="s">
        <v>26</v>
      </c>
      <c r="E44" s="32">
        <v>18000</v>
      </c>
      <c r="F44" s="32">
        <v>9015.1</v>
      </c>
      <c r="G44" s="28">
        <f t="shared" si="0"/>
        <v>50.083888888888886</v>
      </c>
      <c r="H44" s="29" t="s">
        <v>18</v>
      </c>
      <c r="I44" s="30"/>
    </row>
    <row r="45" spans="1:9" ht="20.25" x14ac:dyDescent="0.3">
      <c r="A45" s="3"/>
      <c r="B45" s="3"/>
      <c r="C45" s="1"/>
      <c r="D45" s="5"/>
      <c r="E45" s="17"/>
      <c r="F45" s="17"/>
      <c r="G45" s="4"/>
      <c r="H45" s="4"/>
    </row>
    <row r="46" spans="1:9" ht="20.25" x14ac:dyDescent="0.3">
      <c r="A46" s="6" t="s">
        <v>1</v>
      </c>
      <c r="B46" s="6"/>
      <c r="C46" s="1"/>
      <c r="D46" s="23"/>
      <c r="E46" s="16">
        <f>SUM(E8:E45)</f>
        <v>3154775</v>
      </c>
      <c r="F46" s="16">
        <f>SUM(F8:F45)</f>
        <v>2829842.1</v>
      </c>
      <c r="G46" s="24">
        <f>F46*100/E46</f>
        <v>89.700282904486059</v>
      </c>
      <c r="H46" s="1"/>
    </row>
    <row r="47" spans="1:9" ht="18.75" x14ac:dyDescent="0.3">
      <c r="C47" s="10"/>
      <c r="D47" s="10" t="s">
        <v>45</v>
      </c>
      <c r="E47" s="10"/>
      <c r="F47" s="10"/>
      <c r="G47" s="21" t="s">
        <v>47</v>
      </c>
      <c r="H47" s="21"/>
    </row>
    <row r="48" spans="1:9" ht="18.75" x14ac:dyDescent="0.3">
      <c r="C48" s="20" t="s">
        <v>46</v>
      </c>
      <c r="D48" s="10"/>
      <c r="E48" s="10"/>
      <c r="F48" s="22" t="s">
        <v>48</v>
      </c>
      <c r="G48" s="10"/>
      <c r="H48" s="10"/>
    </row>
    <row r="49" spans="1:8" ht="24" customHeight="1" x14ac:dyDescent="0.3">
      <c r="C49" s="10"/>
      <c r="D49" s="10" t="s">
        <v>50</v>
      </c>
      <c r="E49" s="10"/>
      <c r="F49" s="10"/>
      <c r="G49" s="10" t="s">
        <v>52</v>
      </c>
      <c r="H49" s="10"/>
    </row>
    <row r="50" spans="1:8" ht="22.5" customHeight="1" x14ac:dyDescent="0.3">
      <c r="C50" s="10"/>
      <c r="D50" s="10" t="s">
        <v>51</v>
      </c>
      <c r="E50" s="10"/>
      <c r="F50" s="10"/>
      <c r="G50" s="10" t="s">
        <v>53</v>
      </c>
      <c r="H50" s="10"/>
    </row>
    <row r="51" spans="1:8" ht="24.75" customHeight="1" x14ac:dyDescent="0.25"/>
    <row r="52" spans="1:8" ht="14.25" customHeight="1" x14ac:dyDescent="0.25"/>
    <row r="53" spans="1:8" ht="31.5" customHeight="1" x14ac:dyDescent="0.25"/>
    <row r="54" spans="1:8" ht="21" customHeight="1" x14ac:dyDescent="0.25"/>
    <row r="61" spans="1:8" s="7" customFormat="1" ht="20.25" customHeight="1" x14ac:dyDescent="0.3">
      <c r="A61" s="2"/>
      <c r="B61" s="2"/>
      <c r="C61" s="2"/>
      <c r="D61" s="2"/>
      <c r="E61" s="2"/>
      <c r="F61" s="2"/>
      <c r="G61" s="2"/>
      <c r="H61" s="2"/>
    </row>
    <row r="62" spans="1:8" ht="21" customHeight="1" x14ac:dyDescent="0.25"/>
    <row r="69" ht="14.25" customHeight="1" x14ac:dyDescent="0.25"/>
    <row r="70" ht="14.25" customHeight="1" x14ac:dyDescent="0.25"/>
    <row r="71" ht="14.25" customHeight="1" x14ac:dyDescent="0.25"/>
  </sheetData>
  <mergeCells count="15">
    <mergeCell ref="G26:G27"/>
    <mergeCell ref="H26:H27"/>
    <mergeCell ref="A26:A27"/>
    <mergeCell ref="B26:C27"/>
    <mergeCell ref="D26:D27"/>
    <mergeCell ref="E26:E27"/>
    <mergeCell ref="F26:F27"/>
    <mergeCell ref="B4:C5"/>
    <mergeCell ref="A1:H3"/>
    <mergeCell ref="H4:H5"/>
    <mergeCell ref="G4:G5"/>
    <mergeCell ref="A4:A5"/>
    <mergeCell ref="F4:F5"/>
    <mergeCell ref="E4:E5"/>
    <mergeCell ref="D4:D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rowBreaks count="1" manualBreakCount="1">
    <brk id="2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ไตรมาส 1-2(68)</vt:lpstr>
      <vt:lpstr>'ไตรมาส 1-2(68)'!Print_Area</vt:lpstr>
      <vt:lpstr>'ไตรมาส 1-2(68)'!Print_Titles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snow og</cp:lastModifiedBy>
  <cp:lastPrinted>2025-04-21T11:27:17Z</cp:lastPrinted>
  <dcterms:created xsi:type="dcterms:W3CDTF">2024-01-10T07:59:11Z</dcterms:created>
  <dcterms:modified xsi:type="dcterms:W3CDTF">2025-04-21T11:48:40Z</dcterms:modified>
</cp:coreProperties>
</file>